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7" r:id="rId1"/>
  </sheets>
  <calcPr calcId="145621" refMode="R1C1"/>
</workbook>
</file>

<file path=xl/calcChain.xml><?xml version="1.0" encoding="utf-8"?>
<calcChain xmlns="http://schemas.openxmlformats.org/spreadsheetml/2006/main">
  <c r="D38" i="7" l="1"/>
  <c r="D15" i="7"/>
  <c r="D16" i="7" s="1"/>
  <c r="C15" i="7"/>
  <c r="C16" i="7" s="1"/>
  <c r="C38" i="7"/>
</calcChain>
</file>

<file path=xl/sharedStrings.xml><?xml version="1.0" encoding="utf-8"?>
<sst xmlns="http://schemas.openxmlformats.org/spreadsheetml/2006/main" count="61" uniqueCount="61">
  <si>
    <t>№ п/п</t>
  </si>
  <si>
    <t>Наименование статей</t>
  </si>
  <si>
    <t>Количество новых участников СРО</t>
  </si>
  <si>
    <t xml:space="preserve"> Компенсационный фонд возмещения вреда</t>
  </si>
  <si>
    <t xml:space="preserve"> Компенсационный фонд обеспечения договорных обязательств</t>
  </si>
  <si>
    <t>Доходы</t>
  </si>
  <si>
    <t>Остаток средств на начало года ***</t>
  </si>
  <si>
    <t>1.1</t>
  </si>
  <si>
    <t>Поступление взносов</t>
  </si>
  <si>
    <t>1.2</t>
  </si>
  <si>
    <t>Доход от финансовой деятельности (полученные % по банковским депозитам)</t>
  </si>
  <si>
    <t>Итого доходов</t>
  </si>
  <si>
    <t>ИТОГО ДОХОДОВ, включая остаток средств на начало года</t>
  </si>
  <si>
    <t>2.</t>
  </si>
  <si>
    <t>Расходы</t>
  </si>
  <si>
    <t xml:space="preserve">2.1.1 </t>
  </si>
  <si>
    <t>Оплата труда штатных сотрудников (в т.ч. совместители) со страховыми взносами</t>
  </si>
  <si>
    <t>2.2.1</t>
  </si>
  <si>
    <t>Канцтовары и расходные материалы</t>
  </si>
  <si>
    <t>2.2.2</t>
  </si>
  <si>
    <t>Питьевая вода, чай,кофе,другие продукты, хозяйственные расходы</t>
  </si>
  <si>
    <t>2.3</t>
  </si>
  <si>
    <t>Аренда и уборка служебных помещений</t>
  </si>
  <si>
    <t>2.4</t>
  </si>
  <si>
    <t>Транспортные расходы</t>
  </si>
  <si>
    <t>2.5</t>
  </si>
  <si>
    <t>Связь</t>
  </si>
  <si>
    <t>2.6</t>
  </si>
  <si>
    <t>Аудиторские, консультационные услуги</t>
  </si>
  <si>
    <t>2.7</t>
  </si>
  <si>
    <t>Участие в конференциях,выставках,семинарах</t>
  </si>
  <si>
    <t>2.8</t>
  </si>
  <si>
    <t>Добровольное медицинское  страхование</t>
  </si>
  <si>
    <t>2.9</t>
  </si>
  <si>
    <t>Расходы на рекламные, маркетинговые услуги,связанные с привлечением новых членов Ассоциации</t>
  </si>
  <si>
    <t>2.10</t>
  </si>
  <si>
    <t>Нотариальные расходы</t>
  </si>
  <si>
    <t>2.11</t>
  </si>
  <si>
    <t>2.12</t>
  </si>
  <si>
    <t>Работы и услуги по хозяйственным договорам,информационное сопровождение компьютерных программ,баз, подписка на периодические издания</t>
  </si>
  <si>
    <t>2.13</t>
  </si>
  <si>
    <t>Коллективное страхование гражданской ответственности</t>
  </si>
  <si>
    <t>2.14</t>
  </si>
  <si>
    <t>Командировочные расходы</t>
  </si>
  <si>
    <t>2.15</t>
  </si>
  <si>
    <t>Услуги банка</t>
  </si>
  <si>
    <t>2.18</t>
  </si>
  <si>
    <t xml:space="preserve">Затраты на приобретение основных средств , МБП и нематериальных активов  </t>
  </si>
  <si>
    <t>2.16</t>
  </si>
  <si>
    <t>Членство в Национальном объединении строителей</t>
  </si>
  <si>
    <t>2.17</t>
  </si>
  <si>
    <t xml:space="preserve">Налоги и госпошлины </t>
  </si>
  <si>
    <t>Непредвиденные расходы</t>
  </si>
  <si>
    <t>ИТОГО  РАСХОДОВ</t>
  </si>
  <si>
    <t>2.19</t>
  </si>
  <si>
    <t>*** В том числе  13 741 тыс.руб. , размещены на депозитах в ОАО "Нота-Банк" и КБ"Судостроительный банк",лишенных лицензии</t>
  </si>
  <si>
    <t>Представительские расходы</t>
  </si>
  <si>
    <t>Проект сметы 2022 года к утверждению</t>
  </si>
  <si>
    <t>Утвержденная смета 2022 года (ред. 21.12.2021)</t>
  </si>
  <si>
    <t>Проект сметы Ассоциации на 2022 год</t>
  </si>
  <si>
    <t>в сравнении с действующей редакцией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</si>
</sst>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name val="Calibri"/>
      <family val="2"/>
      <charset val="204"/>
    </font>
    <font>
      <b/>
      <sz val="22"/>
      <name val="Calibri"/>
      <family val="2"/>
      <charset val="204"/>
    </font>
    <font>
      <sz val="2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0">
    <xf numFmtId="0" fontId="0" fillId="0" borderId="0" xfId="0"/>
    <xf numFmtId="3" fontId="4" fillId="0" borderId="2" xfId="0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 applyProtection="1">
      <alignment horizontal="center" vertical="top"/>
    </xf>
    <xf numFmtId="49" fontId="7" fillId="0" borderId="2" xfId="1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center"/>
    </xf>
    <xf numFmtId="0" fontId="14" fillId="0" borderId="0" xfId="0" applyFont="1"/>
    <xf numFmtId="0" fontId="2" fillId="0" borderId="0" xfId="0" applyFont="1"/>
    <xf numFmtId="0" fontId="10" fillId="0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4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0" fillId="0" borderId="0" xfId="0" applyFill="1"/>
    <xf numFmtId="49" fontId="4" fillId="0" borderId="2" xfId="0" applyNumberFormat="1" applyFont="1" applyBorder="1" applyAlignment="1">
      <alignment wrapText="1"/>
    </xf>
    <xf numFmtId="0" fontId="4" fillId="0" borderId="0" xfId="0" applyFont="1"/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0" xfId="0" applyFont="1"/>
    <xf numFmtId="49" fontId="1" fillId="0" borderId="2" xfId="0" applyNumberFormat="1" applyFont="1" applyBorder="1" applyAlignment="1">
      <alignment wrapText="1"/>
    </xf>
    <xf numFmtId="0" fontId="13" fillId="0" borderId="0" xfId="0" applyFont="1" applyFill="1"/>
    <xf numFmtId="0" fontId="11" fillId="0" borderId="0" xfId="0" applyFont="1" applyFill="1" applyAlignment="1">
      <alignment horizontal="center"/>
    </xf>
    <xf numFmtId="49" fontId="14" fillId="0" borderId="0" xfId="0" applyNumberFormat="1" applyFont="1" applyFill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49" fontId="2" fillId="0" borderId="0" xfId="0" applyNumberFormat="1" applyFont="1" applyFill="1"/>
    <xf numFmtId="2" fontId="5" fillId="0" borderId="1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165" fontId="5" fillId="0" borderId="2" xfId="1" applyNumberFormat="1" applyFont="1" applyFill="1" applyBorder="1" applyAlignment="1" applyProtection="1">
      <alignment horizontal="center" vertical="top" wrapText="1"/>
      <protection locked="0"/>
    </xf>
    <xf numFmtId="165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 applyProtection="1">
      <alignment horizontal="left" vertical="top" wrapText="1"/>
      <protection locked="0"/>
    </xf>
    <xf numFmtId="49" fontId="0" fillId="0" borderId="2" xfId="0" applyNumberFormat="1" applyFill="1" applyBorder="1"/>
    <xf numFmtId="165" fontId="7" fillId="0" borderId="2" xfId="1" applyNumberFormat="1" applyFont="1" applyFill="1" applyBorder="1" applyAlignment="1" applyProtection="1">
      <alignment horizontal="center" vertical="top" wrapText="1"/>
      <protection locked="0"/>
    </xf>
    <xf numFmtId="165" fontId="11" fillId="0" borderId="2" xfId="1" applyNumberFormat="1" applyFont="1" applyFill="1" applyBorder="1" applyAlignment="1" applyProtection="1">
      <alignment horizontal="center" vertical="top" wrapText="1"/>
      <protection locked="0"/>
    </xf>
    <xf numFmtId="16" fontId="7" fillId="0" borderId="2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2" xfId="1" applyNumberFormat="1" applyFont="1" applyFill="1" applyBorder="1" applyAlignment="1" applyProtection="1">
      <alignment horizontal="left" vertical="top" wrapText="1"/>
      <protection locked="0"/>
    </xf>
    <xf numFmtId="165" fontId="7" fillId="0" borderId="2" xfId="1" applyNumberFormat="1" applyFont="1" applyFill="1" applyBorder="1" applyAlignment="1" applyProtection="1">
      <alignment vertical="top" wrapText="1"/>
    </xf>
    <xf numFmtId="49" fontId="7" fillId="0" borderId="2" xfId="1" applyNumberFormat="1" applyFont="1" applyFill="1" applyBorder="1" applyAlignment="1" applyProtection="1">
      <alignment horizontal="center" vertical="top"/>
      <protection locked="0"/>
    </xf>
    <xf numFmtId="165" fontId="7" fillId="0" borderId="2" xfId="1" applyNumberFormat="1" applyFont="1" applyFill="1" applyBorder="1" applyAlignment="1" applyProtection="1">
      <alignment vertical="top" wrapText="1"/>
      <protection locked="0"/>
    </xf>
    <xf numFmtId="49" fontId="1" fillId="0" borderId="2" xfId="0" applyNumberFormat="1" applyFont="1" applyFill="1" applyBorder="1"/>
    <xf numFmtId="49" fontId="7" fillId="0" borderId="2" xfId="1" applyNumberFormat="1" applyFont="1" applyFill="1" applyBorder="1" applyAlignment="1" applyProtection="1">
      <alignment horizontal="left" vertical="top"/>
    </xf>
    <xf numFmtId="165" fontId="12" fillId="0" borderId="2" xfId="1" applyNumberFormat="1" applyFont="1" applyFill="1" applyBorder="1" applyAlignment="1" applyProtection="1">
      <alignment horizontal="center" vertical="top" wrapText="1"/>
      <protection locked="0"/>
    </xf>
    <xf numFmtId="49" fontId="4" fillId="0" borderId="2" xfId="0" applyNumberFormat="1" applyFont="1" applyFill="1" applyBorder="1"/>
    <xf numFmtId="165" fontId="8" fillId="0" borderId="2" xfId="1" applyNumberFormat="1" applyFont="1" applyFill="1" applyBorder="1" applyAlignment="1" applyProtection="1">
      <alignment horizontal="left" vertical="top" wrapText="1"/>
    </xf>
    <xf numFmtId="165" fontId="7" fillId="0" borderId="2" xfId="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wrapText="1"/>
    </xf>
    <xf numFmtId="0" fontId="9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1"/>
  <sheetViews>
    <sheetView tabSelected="1" topLeftCell="A4" zoomScaleNormal="100" workbookViewId="0">
      <selection activeCell="B18" sqref="B18"/>
    </sheetView>
  </sheetViews>
  <sheetFormatPr defaultRowHeight="15.75" x14ac:dyDescent="0.25"/>
  <cols>
    <col min="1" max="1" width="6" style="49" customWidth="1"/>
    <col min="2" max="2" width="66.7109375" style="49" customWidth="1"/>
    <col min="3" max="3" width="26.7109375" style="13" customWidth="1"/>
    <col min="4" max="4" width="31.7109375" style="13" customWidth="1"/>
    <col min="5" max="5" width="30" style="28" customWidth="1"/>
    <col min="6" max="6" width="93.42578125" style="8" customWidth="1"/>
  </cols>
  <sheetData>
    <row r="4" spans="1:6" s="5" customFormat="1" ht="26.25" x14ac:dyDescent="0.4">
      <c r="A4" s="21"/>
      <c r="B4" s="22" t="s">
        <v>59</v>
      </c>
      <c r="C4" s="22"/>
      <c r="D4" s="22"/>
      <c r="E4" s="23"/>
      <c r="F4" s="9"/>
    </row>
    <row r="5" spans="1:6" s="6" customFormat="1" ht="15" x14ac:dyDescent="0.25">
      <c r="A5" s="24"/>
      <c r="B5" s="25" t="s">
        <v>60</v>
      </c>
      <c r="C5" s="25"/>
      <c r="D5" s="25"/>
      <c r="E5" s="26"/>
      <c r="F5" s="10"/>
    </row>
    <row r="6" spans="1:6" x14ac:dyDescent="0.25">
      <c r="A6" s="27"/>
      <c r="B6" s="27"/>
    </row>
    <row r="7" spans="1:6" ht="37.5" x14ac:dyDescent="0.25">
      <c r="A7" s="29" t="s">
        <v>0</v>
      </c>
      <c r="B7" s="30" t="s">
        <v>1</v>
      </c>
      <c r="C7" s="7" t="s">
        <v>57</v>
      </c>
      <c r="D7" s="31" t="s">
        <v>58</v>
      </c>
      <c r="E7" s="32"/>
      <c r="F7" s="11"/>
    </row>
    <row r="8" spans="1:6" x14ac:dyDescent="0.25">
      <c r="A8" s="29"/>
      <c r="B8" s="33" t="s">
        <v>2</v>
      </c>
      <c r="C8" s="4">
        <v>24</v>
      </c>
      <c r="D8" s="4">
        <v>24</v>
      </c>
      <c r="E8" s="34"/>
      <c r="F8" s="12"/>
    </row>
    <row r="9" spans="1:6" x14ac:dyDescent="0.25">
      <c r="A9" s="29"/>
      <c r="B9" s="33" t="s">
        <v>3</v>
      </c>
      <c r="C9" s="1">
        <v>200500</v>
      </c>
      <c r="D9" s="1">
        <v>200500</v>
      </c>
      <c r="E9" s="34"/>
      <c r="F9" s="12"/>
    </row>
    <row r="10" spans="1:6" ht="31.5" x14ac:dyDescent="0.25">
      <c r="A10" s="29"/>
      <c r="B10" s="33" t="s">
        <v>4</v>
      </c>
      <c r="C10" s="1">
        <v>53000</v>
      </c>
      <c r="D10" s="1">
        <v>53000</v>
      </c>
      <c r="E10" s="34"/>
      <c r="F10" s="12"/>
    </row>
    <row r="11" spans="1:6" ht="26.25" x14ac:dyDescent="0.25">
      <c r="A11" s="35">
        <v>1</v>
      </c>
      <c r="B11" s="36" t="s">
        <v>5</v>
      </c>
      <c r="C11" s="1"/>
      <c r="D11" s="1"/>
      <c r="E11" s="34"/>
      <c r="F11" s="12"/>
    </row>
    <row r="12" spans="1:6" ht="15" x14ac:dyDescent="0.25">
      <c r="A12" s="37"/>
      <c r="B12" s="38" t="s">
        <v>6</v>
      </c>
      <c r="C12" s="1">
        <v>55701</v>
      </c>
      <c r="D12" s="1">
        <v>55701</v>
      </c>
      <c r="E12" s="34"/>
      <c r="F12" s="12"/>
    </row>
    <row r="13" spans="1:6" ht="15" customHeight="1" x14ac:dyDescent="0.25">
      <c r="A13" s="2" t="s">
        <v>7</v>
      </c>
      <c r="B13" s="39" t="s">
        <v>8</v>
      </c>
      <c r="C13" s="1">
        <v>18195</v>
      </c>
      <c r="D13" s="1">
        <v>18000</v>
      </c>
      <c r="E13" s="34"/>
      <c r="F13" s="16"/>
    </row>
    <row r="14" spans="1:6" ht="30" x14ac:dyDescent="0.25">
      <c r="A14" s="40" t="s">
        <v>9</v>
      </c>
      <c r="B14" s="41" t="s">
        <v>10</v>
      </c>
      <c r="C14" s="1">
        <v>4200</v>
      </c>
      <c r="D14" s="1">
        <v>2900</v>
      </c>
      <c r="E14" s="34"/>
      <c r="F14" s="17"/>
    </row>
    <row r="15" spans="1:6" s="19" customFormat="1" ht="15" x14ac:dyDescent="0.25">
      <c r="A15" s="40"/>
      <c r="B15" s="41" t="s">
        <v>11</v>
      </c>
      <c r="C15" s="1">
        <f>SUM(C13:C14)</f>
        <v>22395</v>
      </c>
      <c r="D15" s="1">
        <f>SUM(D13:D14)</f>
        <v>20900</v>
      </c>
      <c r="E15" s="42"/>
      <c r="F15" s="18"/>
    </row>
    <row r="16" spans="1:6" ht="15" x14ac:dyDescent="0.25">
      <c r="A16" s="43" t="s">
        <v>12</v>
      </c>
      <c r="B16" s="43"/>
      <c r="C16" s="1">
        <f>C12+C15</f>
        <v>78096</v>
      </c>
      <c r="D16" s="1">
        <f>D12+D15</f>
        <v>76601</v>
      </c>
      <c r="E16" s="34"/>
      <c r="F16" s="12"/>
    </row>
    <row r="17" spans="1:6" s="15" customFormat="1" ht="28.5" x14ac:dyDescent="0.25">
      <c r="A17" s="40" t="s">
        <v>13</v>
      </c>
      <c r="B17" s="44" t="s">
        <v>14</v>
      </c>
      <c r="C17" s="1"/>
      <c r="D17" s="1"/>
      <c r="E17" s="45"/>
      <c r="F17" s="14"/>
    </row>
    <row r="18" spans="1:6" ht="30" x14ac:dyDescent="0.25">
      <c r="A18" s="2" t="s">
        <v>15</v>
      </c>
      <c r="B18" s="39" t="s">
        <v>16</v>
      </c>
      <c r="C18" s="1">
        <v>15455</v>
      </c>
      <c r="D18" s="1">
        <v>14682</v>
      </c>
      <c r="E18" s="34"/>
      <c r="F18" s="12"/>
    </row>
    <row r="19" spans="1:6" ht="15" x14ac:dyDescent="0.25">
      <c r="A19" s="40" t="s">
        <v>17</v>
      </c>
      <c r="B19" s="41" t="s">
        <v>18</v>
      </c>
      <c r="C19" s="1">
        <v>45</v>
      </c>
      <c r="D19" s="1">
        <v>45</v>
      </c>
      <c r="E19" s="34"/>
      <c r="F19" s="12"/>
    </row>
    <row r="20" spans="1:6" ht="15" x14ac:dyDescent="0.25">
      <c r="A20" s="40" t="s">
        <v>19</v>
      </c>
      <c r="B20" s="41" t="s">
        <v>20</v>
      </c>
      <c r="C20" s="1">
        <v>40</v>
      </c>
      <c r="D20" s="1">
        <v>40</v>
      </c>
      <c r="E20" s="34"/>
      <c r="F20" s="12"/>
    </row>
    <row r="21" spans="1:6" ht="15" x14ac:dyDescent="0.25">
      <c r="A21" s="2" t="s">
        <v>21</v>
      </c>
      <c r="B21" s="39" t="s">
        <v>22</v>
      </c>
      <c r="C21" s="1">
        <v>1082</v>
      </c>
      <c r="D21" s="1">
        <v>960</v>
      </c>
      <c r="E21" s="34"/>
      <c r="F21" s="12"/>
    </row>
    <row r="22" spans="1:6" ht="15" x14ac:dyDescent="0.25">
      <c r="A22" s="2" t="s">
        <v>23</v>
      </c>
      <c r="B22" s="39" t="s">
        <v>24</v>
      </c>
      <c r="C22" s="1">
        <v>0</v>
      </c>
      <c r="D22" s="1">
        <v>0</v>
      </c>
      <c r="E22" s="34"/>
      <c r="F22" s="12"/>
    </row>
    <row r="23" spans="1:6" ht="15" x14ac:dyDescent="0.25">
      <c r="A23" s="2" t="s">
        <v>25</v>
      </c>
      <c r="B23" s="39" t="s">
        <v>26</v>
      </c>
      <c r="C23" s="1">
        <v>150</v>
      </c>
      <c r="D23" s="1">
        <v>150</v>
      </c>
      <c r="E23" s="34"/>
      <c r="F23" s="12"/>
    </row>
    <row r="24" spans="1:6" ht="15" x14ac:dyDescent="0.25">
      <c r="A24" s="2" t="s">
        <v>27</v>
      </c>
      <c r="B24" s="39" t="s">
        <v>28</v>
      </c>
      <c r="C24" s="1">
        <v>60</v>
      </c>
      <c r="D24" s="1">
        <v>60</v>
      </c>
      <c r="E24" s="34"/>
      <c r="F24" s="12"/>
    </row>
    <row r="25" spans="1:6" ht="15" x14ac:dyDescent="0.25">
      <c r="A25" s="40" t="s">
        <v>29</v>
      </c>
      <c r="B25" s="41" t="s">
        <v>30</v>
      </c>
      <c r="C25" s="1">
        <v>25</v>
      </c>
      <c r="D25" s="1">
        <v>100</v>
      </c>
      <c r="E25" s="34"/>
      <c r="F25" s="12"/>
    </row>
    <row r="26" spans="1:6" ht="15" x14ac:dyDescent="0.25">
      <c r="A26" s="2" t="s">
        <v>31</v>
      </c>
      <c r="B26" s="39" t="s">
        <v>32</v>
      </c>
      <c r="C26" s="1">
        <v>828</v>
      </c>
      <c r="D26" s="1">
        <v>800</v>
      </c>
      <c r="E26" s="34"/>
      <c r="F26" s="12"/>
    </row>
    <row r="27" spans="1:6" ht="30" x14ac:dyDescent="0.25">
      <c r="A27" s="40" t="s">
        <v>33</v>
      </c>
      <c r="B27" s="41" t="s">
        <v>34</v>
      </c>
      <c r="C27" s="1">
        <v>600</v>
      </c>
      <c r="D27" s="1">
        <v>1200</v>
      </c>
      <c r="E27" s="34"/>
      <c r="F27" s="12"/>
    </row>
    <row r="28" spans="1:6" ht="15" x14ac:dyDescent="0.25">
      <c r="A28" s="2" t="s">
        <v>35</v>
      </c>
      <c r="B28" s="39" t="s">
        <v>36</v>
      </c>
      <c r="C28" s="1">
        <v>0</v>
      </c>
      <c r="D28" s="1">
        <v>5</v>
      </c>
      <c r="E28" s="34"/>
      <c r="F28" s="12"/>
    </row>
    <row r="29" spans="1:6" ht="15" x14ac:dyDescent="0.25">
      <c r="A29" s="40" t="s">
        <v>37</v>
      </c>
      <c r="B29" s="41" t="s">
        <v>56</v>
      </c>
      <c r="C29" s="1">
        <v>24</v>
      </c>
      <c r="D29" s="1">
        <v>0</v>
      </c>
      <c r="E29" s="34"/>
      <c r="F29" s="12"/>
    </row>
    <row r="30" spans="1:6" ht="38.25" x14ac:dyDescent="0.25">
      <c r="A30" s="2" t="s">
        <v>38</v>
      </c>
      <c r="B30" s="46" t="s">
        <v>39</v>
      </c>
      <c r="C30" s="1">
        <v>120</v>
      </c>
      <c r="D30" s="1">
        <v>200</v>
      </c>
      <c r="E30" s="34"/>
      <c r="F30" s="12"/>
    </row>
    <row r="31" spans="1:6" ht="15" x14ac:dyDescent="0.25">
      <c r="A31" s="2" t="s">
        <v>40</v>
      </c>
      <c r="B31" s="39" t="s">
        <v>41</v>
      </c>
      <c r="C31" s="1">
        <v>360</v>
      </c>
      <c r="D31" s="1">
        <v>360</v>
      </c>
      <c r="E31" s="34"/>
      <c r="F31" s="12"/>
    </row>
    <row r="32" spans="1:6" ht="15" x14ac:dyDescent="0.25">
      <c r="A32" s="40" t="s">
        <v>42</v>
      </c>
      <c r="B32" s="41" t="s">
        <v>43</v>
      </c>
      <c r="C32" s="1">
        <v>55</v>
      </c>
      <c r="D32" s="1">
        <v>50</v>
      </c>
      <c r="E32" s="34"/>
      <c r="F32" s="12"/>
    </row>
    <row r="33" spans="1:6" ht="15" x14ac:dyDescent="0.25">
      <c r="A33" s="40" t="s">
        <v>44</v>
      </c>
      <c r="B33" s="41" t="s">
        <v>45</v>
      </c>
      <c r="C33" s="1">
        <v>55</v>
      </c>
      <c r="D33" s="1">
        <v>40</v>
      </c>
      <c r="E33" s="34"/>
      <c r="F33" s="12"/>
    </row>
    <row r="34" spans="1:6" ht="30" x14ac:dyDescent="0.25">
      <c r="A34" s="2" t="s">
        <v>48</v>
      </c>
      <c r="B34" s="39" t="s">
        <v>47</v>
      </c>
      <c r="C34" s="1">
        <v>100</v>
      </c>
      <c r="D34" s="1">
        <v>100</v>
      </c>
      <c r="E34" s="34"/>
      <c r="F34" s="12"/>
    </row>
    <row r="35" spans="1:6" ht="15" x14ac:dyDescent="0.25">
      <c r="A35" s="3" t="s">
        <v>50</v>
      </c>
      <c r="B35" s="39" t="s">
        <v>49</v>
      </c>
      <c r="C35" s="1">
        <v>1135</v>
      </c>
      <c r="D35" s="1">
        <v>1200</v>
      </c>
      <c r="E35" s="34"/>
      <c r="F35" s="12"/>
    </row>
    <row r="36" spans="1:6" ht="15" x14ac:dyDescent="0.25">
      <c r="A36" s="3" t="s">
        <v>46</v>
      </c>
      <c r="B36" s="39" t="s">
        <v>51</v>
      </c>
      <c r="C36" s="1">
        <v>300</v>
      </c>
      <c r="D36" s="1">
        <v>300</v>
      </c>
      <c r="E36" s="34"/>
      <c r="F36" s="12"/>
    </row>
    <row r="37" spans="1:6" ht="15" x14ac:dyDescent="0.25">
      <c r="A37" s="3" t="s">
        <v>54</v>
      </c>
      <c r="B37" s="39" t="s">
        <v>52</v>
      </c>
      <c r="C37" s="1">
        <v>30</v>
      </c>
      <c r="D37" s="1">
        <v>50</v>
      </c>
      <c r="E37" s="34"/>
      <c r="F37" s="12"/>
    </row>
    <row r="38" spans="1:6" s="19" customFormat="1" ht="15" x14ac:dyDescent="0.25">
      <c r="A38" s="40"/>
      <c r="B38" s="47" t="s">
        <v>53</v>
      </c>
      <c r="C38" s="1">
        <f>SUM(C18:C37)</f>
        <v>20464</v>
      </c>
      <c r="D38" s="1">
        <f>SUM(D18:D37)</f>
        <v>20342</v>
      </c>
      <c r="E38" s="42"/>
      <c r="F38" s="20"/>
    </row>
    <row r="39" spans="1:6" ht="15" x14ac:dyDescent="0.25">
      <c r="A39" s="3"/>
      <c r="B39" s="39"/>
      <c r="C39" s="1"/>
      <c r="D39" s="1"/>
      <c r="E39" s="34"/>
      <c r="F39" s="12"/>
    </row>
    <row r="40" spans="1:6" x14ac:dyDescent="0.25">
      <c r="A40" s="48"/>
      <c r="B40" s="48"/>
    </row>
    <row r="41" spans="1:6" ht="65.45" customHeight="1" x14ac:dyDescent="0.25">
      <c r="A41" s="48" t="s">
        <v>55</v>
      </c>
      <c r="B41" s="48"/>
    </row>
  </sheetData>
  <mergeCells count="7">
    <mergeCell ref="A40:B40"/>
    <mergeCell ref="A41:B41"/>
    <mergeCell ref="B4:D4"/>
    <mergeCell ref="B5:D5"/>
    <mergeCell ref="F13:F15"/>
    <mergeCell ref="A6:B6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2022-12-27T09:36:07Z</dcterms:modified>
</cp:coreProperties>
</file>